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3er Trim\1_FORMATOS IFT - SECTOR PARAESTATAL MUNICIPAL SCG\"/>
    </mc:Choice>
  </mc:AlternateContent>
  <xr:revisionPtr revIDLastSave="0" documentId="13_ncr:1_{13157BEE-5FB9-46F5-849E-9A0F579D0F87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1" l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E56" i="1"/>
  <c r="D56" i="1"/>
  <c r="C56" i="1"/>
  <c r="F54" i="1"/>
  <c r="G54" i="1" s="1"/>
  <c r="F53" i="1"/>
  <c r="G53" i="1" s="1"/>
  <c r="G52" i="1"/>
  <c r="F52" i="1"/>
  <c r="F51" i="1"/>
  <c r="G51" i="1" s="1"/>
  <c r="F50" i="1"/>
  <c r="G50" i="1" s="1"/>
  <c r="F49" i="1"/>
  <c r="G49" i="1" s="1"/>
  <c r="F48" i="1"/>
  <c r="G48" i="1" s="1"/>
  <c r="E47" i="1"/>
  <c r="D47" i="1"/>
  <c r="C47" i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E45" i="1" l="1"/>
  <c r="C45" i="1"/>
  <c r="D45" i="1"/>
  <c r="F56" i="1"/>
  <c r="G56" i="1" s="1"/>
  <c r="F47" i="1"/>
  <c r="G47" i="1" s="1"/>
  <c r="F19" i="1"/>
  <c r="G19" i="1" s="1"/>
  <c r="F8" i="1"/>
  <c r="G8" i="1" s="1"/>
  <c r="F10" i="1"/>
  <c r="G10" i="1" s="1"/>
  <c r="F45" i="1" l="1"/>
  <c r="G45" i="1" s="1"/>
</calcChain>
</file>

<file path=xl/sharedStrings.xml><?xml version="1.0" encoding="utf-8"?>
<sst xmlns="http://schemas.openxmlformats.org/spreadsheetml/2006/main" count="71" uniqueCount="37">
  <si>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</si>
  <si>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</si>
  <si>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</si>
  <si>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</si>
  <si>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</si>
  <si>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</si>
  <si>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</si>
  <si>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</si>
  <si>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</si>
  <si>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</si>
  <si>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</si>
  <si>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</si>
  <si>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</si>
  <si>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</si>
  <si>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</si>
  <si>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</si>
  <si>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</si>
  <si>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</si>
  <si>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</si>
  <si>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</si>
  <si>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</si>
  <si>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</si>
  <si>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</si>
  <si>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</si>
  <si>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</si>
  <si>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</si>
  <si>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</si>
  <si>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</si>
  <si>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</si>
  <si>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</si>
  <si>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 xml:space="preserve">Instituto Municipal de Pensiones </t>
  </si>
  <si>
    <t>Del 1 de Enero al 30 de Septiembre de 2024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</si>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</sst>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Protection="1">
      <protection locked="0"/>
    </xf>
    <xf numFmtId="0" fontId="4" fillId="0" borderId="11" xfId="0" applyFont="1" applyBorder="1" applyAlignment="1" applyProtection="1">
      <alignment horizontal="justify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64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Border="1" applyProtection="1">
      <protection locked="0"/>
    </xf>
    <xf numFmtId="0" fontId="5" fillId="0" borderId="4" xfId="0" applyFont="1" applyBorder="1" applyAlignment="1" applyProtection="1">
      <alignment horizontal="left" vertical="center" wrapText="1" indent="2"/>
      <protection locked="0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0" fontId="4" fillId="0" borderId="6" xfId="0" applyFont="1" applyBorder="1" applyAlignment="1" applyProtection="1">
      <alignment horizontal="left" vertical="center" wrapText="1" indent="2"/>
      <protection locked="0"/>
    </xf>
    <xf numFmtId="0" fontId="4" fillId="0" borderId="10" xfId="0" applyFont="1" applyBorder="1" applyAlignment="1" applyProtection="1">
      <alignment horizontal="justify" vertical="center" wrapText="1"/>
      <protection locked="0"/>
    </xf>
    <xf numFmtId="0" fontId="8" fillId="0" borderId="0" xfId="0" applyFont="1" applyProtection="1">
      <protection locked="0"/>
    </xf>
    <xf numFmtId="0" fontId="3" fillId="2" borderId="4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Alignment="1" applyProtection="1">
      <alignment horizontal="center" vertical="center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0" borderId="13" xfId="0" applyFont="1" applyBorder="1" applyProtection="1"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30</xdr:row>
      <xdr:rowOff>123825</xdr:rowOff>
    </xdr:from>
    <xdr:to>
      <xdr:col>5</xdr:col>
      <xdr:colOff>628650</xdr:colOff>
      <xdr:row>31</xdr:row>
      <xdr:rowOff>628650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C11F1D8D-A70E-4F59-814F-A46E7AFE7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276850" y="580072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30</xdr:row>
      <xdr:rowOff>95250</xdr:rowOff>
    </xdr:from>
    <xdr:to>
      <xdr:col>1</xdr:col>
      <xdr:colOff>1876425</xdr:colOff>
      <xdr:row>31</xdr:row>
      <xdr:rowOff>733425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DC56250B-318B-4235-BD50-AD61A7661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772150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285750</xdr:colOff>
      <xdr:row>68</xdr:row>
      <xdr:rowOff>123825</xdr:rowOff>
    </xdr:from>
    <xdr:ext cx="1352550" cy="657225"/>
    <xdr:pic>
      <xdr:nvPicPr>
        <xdr:cNvPr id="4" name="3 Imagen">
          <a:extLst>
            <a:ext uri="{FF2B5EF4-FFF2-40B4-BE49-F238E27FC236}">
              <a16:creationId xmlns:a16="http://schemas.microsoft.com/office/drawing/2014/main" id="{620E45A7-16B1-431A-BF36-9A03E4836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276850" y="580072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533400</xdr:colOff>
      <xdr:row>68</xdr:row>
      <xdr:rowOff>95250</xdr:rowOff>
    </xdr:from>
    <xdr:ext cx="1343025" cy="790575"/>
    <xdr:pic>
      <xdr:nvPicPr>
        <xdr:cNvPr id="5" name="1 Imagen">
          <a:extLst>
            <a:ext uri="{FF2B5EF4-FFF2-40B4-BE49-F238E27FC236}">
              <a16:creationId xmlns:a16="http://schemas.microsoft.com/office/drawing/2014/main" id="{A032A8ED-723E-4EC2-875E-915EB5C77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772150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workbookViewId="0">
      <selection activeCell="D70" sqref="D70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3" width="13.7109375" style="13" customWidth="1"/>
    <col min="4" max="5" width="15.140625" style="13" bestFit="1" customWidth="1"/>
    <col min="6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40" t="s">
        <v>30</v>
      </c>
      <c r="C2" s="41"/>
      <c r="D2" s="41"/>
      <c r="E2" s="41"/>
      <c r="F2" s="41"/>
      <c r="G2" s="42"/>
    </row>
    <row r="3" spans="2:7" x14ac:dyDescent="0.2">
      <c r="B3" s="43" t="s">
        <v>0</v>
      </c>
      <c r="C3" s="44"/>
      <c r="D3" s="44"/>
      <c r="E3" s="44"/>
      <c r="F3" s="44"/>
      <c r="G3" s="45"/>
    </row>
    <row r="4" spans="2:7" ht="12.75" thickBot="1" x14ac:dyDescent="0.25">
      <c r="B4" s="35" t="s">
        <v>31</v>
      </c>
      <c r="C4" s="36"/>
      <c r="D4" s="36"/>
      <c r="E4" s="36"/>
      <c r="F4" s="36"/>
      <c r="G4" s="37"/>
    </row>
    <row r="5" spans="2:7" ht="24" x14ac:dyDescent="0.2">
      <c r="B5" s="46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47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16995460.549999997</v>
      </c>
      <c r="D8" s="7">
        <f>SUM(D10,D19)</f>
        <v>2303570854.4300003</v>
      </c>
      <c r="E8" s="7">
        <f>SUM(E10,E19)</f>
        <v>2281101300.4899998</v>
      </c>
      <c r="F8" s="7">
        <f>C8+D8-E8</f>
        <v>39465014.490000725</v>
      </c>
      <c r="G8" s="7">
        <f>F8-C8</f>
        <v>22469553.940000728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8214900.1799999997</v>
      </c>
      <c r="D10" s="7">
        <f>SUM(D11:D17)</f>
        <v>2302178484.0700002</v>
      </c>
      <c r="E10" s="7">
        <f>SUM(E11:E17)</f>
        <v>2279709700.4299998</v>
      </c>
      <c r="F10" s="7">
        <f t="shared" ref="F10:F17" si="0">C10+D10-E10</f>
        <v>30683683.820000172</v>
      </c>
      <c r="G10" s="7">
        <f t="shared" ref="G10:G17" si="1">F10-C10</f>
        <v>22468783.640000172</v>
      </c>
    </row>
    <row r="11" spans="2:7" x14ac:dyDescent="0.2">
      <c r="B11" s="3" t="s">
        <v>6</v>
      </c>
      <c r="C11" s="8">
        <v>8147713.3799999999</v>
      </c>
      <c r="D11" s="8">
        <v>1892798804.45</v>
      </c>
      <c r="E11" s="8">
        <v>1870403114.29</v>
      </c>
      <c r="F11" s="12">
        <f t="shared" si="0"/>
        <v>30543403.5400002</v>
      </c>
      <c r="G11" s="12">
        <f t="shared" si="1"/>
        <v>22395690.160000201</v>
      </c>
    </row>
    <row r="12" spans="2:7" x14ac:dyDescent="0.2">
      <c r="B12" s="3" t="s">
        <v>7</v>
      </c>
      <c r="C12" s="8">
        <v>50946.8</v>
      </c>
      <c r="D12" s="8">
        <v>409358268.26999998</v>
      </c>
      <c r="E12" s="8">
        <v>409285174.79000002</v>
      </c>
      <c r="F12" s="12">
        <f t="shared" si="0"/>
        <v>124040.27999997139</v>
      </c>
      <c r="G12" s="12">
        <f t="shared" si="1"/>
        <v>73093.479999971387</v>
      </c>
    </row>
    <row r="13" spans="2:7" x14ac:dyDescent="0.2">
      <c r="B13" s="3" t="s">
        <v>8</v>
      </c>
      <c r="C13" s="8">
        <v>16240</v>
      </c>
      <c r="D13" s="8">
        <v>21411.35</v>
      </c>
      <c r="E13" s="8">
        <v>21411.35</v>
      </c>
      <c r="F13" s="12">
        <f t="shared" si="0"/>
        <v>16240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8780560.3699999992</v>
      </c>
      <c r="D19" s="7">
        <f>SUM(D20:D28)</f>
        <v>1392370.3599999999</v>
      </c>
      <c r="E19" s="7">
        <f>SUM(E20:E28)</f>
        <v>1391600.06</v>
      </c>
      <c r="F19" s="7">
        <f t="shared" ref="F19:F28" si="2">C19+D19-E19</f>
        <v>8781330.6699999981</v>
      </c>
      <c r="G19" s="7">
        <f t="shared" ref="G19:G28" si="3">F19-C19</f>
        <v>770.29999999888241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8381738.4199999999</v>
      </c>
      <c r="D22" s="8">
        <v>507930.12</v>
      </c>
      <c r="E22" s="8">
        <v>507930.12</v>
      </c>
      <c r="F22" s="12">
        <f t="shared" si="2"/>
        <v>8381738.419999999</v>
      </c>
      <c r="G22" s="12">
        <f t="shared" si="3"/>
        <v>0</v>
      </c>
    </row>
    <row r="23" spans="1:7" x14ac:dyDescent="0.2">
      <c r="B23" s="3" t="s">
        <v>18</v>
      </c>
      <c r="C23" s="8">
        <v>13008572.35</v>
      </c>
      <c r="D23" s="8">
        <v>884440.24</v>
      </c>
      <c r="E23" s="8">
        <v>0</v>
      </c>
      <c r="F23" s="12">
        <f t="shared" si="2"/>
        <v>13893012.59</v>
      </c>
      <c r="G23" s="12">
        <f t="shared" si="3"/>
        <v>884440.24000000022</v>
      </c>
    </row>
    <row r="24" spans="1:7" x14ac:dyDescent="0.2">
      <c r="B24" s="3" t="s">
        <v>19</v>
      </c>
      <c r="C24" s="8">
        <v>3848880</v>
      </c>
      <c r="D24" s="8">
        <v>0</v>
      </c>
      <c r="E24" s="8">
        <v>0</v>
      </c>
      <c r="F24" s="12">
        <f t="shared" si="2"/>
        <v>3848880</v>
      </c>
      <c r="G24" s="12">
        <f t="shared" si="3"/>
        <v>0</v>
      </c>
    </row>
    <row r="25" spans="1:7" ht="24" x14ac:dyDescent="0.2">
      <c r="B25" s="3" t="s">
        <v>20</v>
      </c>
      <c r="C25" s="8">
        <v>-16458630.4</v>
      </c>
      <c r="D25" s="8">
        <v>0</v>
      </c>
      <c r="E25" s="8">
        <v>883669.94</v>
      </c>
      <c r="F25" s="12">
        <f t="shared" si="2"/>
        <v>-17342300.34</v>
      </c>
      <c r="G25" s="12">
        <f t="shared" si="3"/>
        <v>-883669.93999999948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61.5" customHeight="1" x14ac:dyDescent="0.2">
      <c r="B32" s="17"/>
      <c r="F32" s="52"/>
    </row>
    <row r="33" spans="2:7" s="18" customFormat="1" x14ac:dyDescent="0.2">
      <c r="B33" s="48" t="s">
        <v>33</v>
      </c>
      <c r="E33" s="50" t="s">
        <v>35</v>
      </c>
    </row>
    <row r="34" spans="2:7" s="18" customFormat="1" x14ac:dyDescent="0.2">
      <c r="B34" s="49" t="s">
        <v>34</v>
      </c>
      <c r="E34" s="51" t="s">
        <v>36</v>
      </c>
    </row>
    <row r="35" spans="2:7" s="18" customFormat="1" x14ac:dyDescent="0.2"/>
    <row r="36" spans="2:7" s="18" customFormat="1" x14ac:dyDescent="0.2"/>
    <row r="37" spans="2:7" s="18" customFormat="1" x14ac:dyDescent="0.2"/>
    <row r="38" spans="2:7" s="18" customFormat="1" ht="12.75" thickBot="1" x14ac:dyDescent="0.25"/>
    <row r="39" spans="2:7" s="18" customFormat="1" x14ac:dyDescent="0.2">
      <c r="B39" s="40" t="s">
        <v>32</v>
      </c>
      <c r="C39" s="41"/>
      <c r="D39" s="41"/>
      <c r="E39" s="41"/>
      <c r="F39" s="41"/>
      <c r="G39" s="42"/>
    </row>
    <row r="40" spans="2:7" s="18" customFormat="1" x14ac:dyDescent="0.2">
      <c r="B40" s="32" t="s">
        <v>0</v>
      </c>
      <c r="C40" s="33"/>
      <c r="D40" s="33"/>
      <c r="E40" s="33"/>
      <c r="F40" s="33"/>
      <c r="G40" s="34"/>
    </row>
    <row r="41" spans="2:7" s="18" customFormat="1" ht="12.75" thickBot="1" x14ac:dyDescent="0.25">
      <c r="B41" s="35" t="s">
        <v>31</v>
      </c>
      <c r="C41" s="36"/>
      <c r="D41" s="36"/>
      <c r="E41" s="36"/>
      <c r="F41" s="36"/>
      <c r="G41" s="37"/>
    </row>
    <row r="42" spans="2:7" s="18" customFormat="1" ht="24" x14ac:dyDescent="0.2">
      <c r="B42" s="38" t="s">
        <v>1</v>
      </c>
      <c r="C42" s="20" t="s">
        <v>24</v>
      </c>
      <c r="D42" s="20" t="s">
        <v>28</v>
      </c>
      <c r="E42" s="20" t="s">
        <v>25</v>
      </c>
      <c r="F42" s="20" t="s">
        <v>26</v>
      </c>
      <c r="G42" s="20" t="s">
        <v>2</v>
      </c>
    </row>
    <row r="43" spans="2:7" s="18" customFormat="1" ht="12.75" thickBot="1" x14ac:dyDescent="0.25">
      <c r="B43" s="39"/>
      <c r="C43" s="21">
        <v>1</v>
      </c>
      <c r="D43" s="21">
        <v>2</v>
      </c>
      <c r="E43" s="21">
        <v>3</v>
      </c>
      <c r="F43" s="21" t="s">
        <v>27</v>
      </c>
      <c r="G43" s="21" t="s">
        <v>3</v>
      </c>
    </row>
    <row r="44" spans="2:7" s="18" customFormat="1" x14ac:dyDescent="0.2">
      <c r="B44" s="22"/>
      <c r="C44" s="23"/>
      <c r="D44" s="23"/>
      <c r="E44" s="23"/>
      <c r="F44" s="23"/>
      <c r="G44" s="23"/>
    </row>
    <row r="45" spans="2:7" s="18" customFormat="1" x14ac:dyDescent="0.2">
      <c r="B45" s="24" t="s">
        <v>4</v>
      </c>
      <c r="C45" s="25">
        <f>SUM(C47,C56)</f>
        <v>628799744.61999989</v>
      </c>
      <c r="D45" s="25">
        <f>SUM(D47,D56)</f>
        <v>1251261321.9499998</v>
      </c>
      <c r="E45" s="25">
        <f>SUM(E47,E56)</f>
        <v>1139282310.75</v>
      </c>
      <c r="F45" s="25">
        <f>C45+D45-E45</f>
        <v>740778755.81999969</v>
      </c>
      <c r="G45" s="25">
        <f>F45-C45</f>
        <v>111979011.19999981</v>
      </c>
    </row>
    <row r="46" spans="2:7" s="18" customFormat="1" x14ac:dyDescent="0.2">
      <c r="B46" s="22"/>
      <c r="C46" s="26"/>
      <c r="D46" s="26"/>
      <c r="E46" s="26"/>
      <c r="F46" s="26"/>
      <c r="G46" s="26"/>
    </row>
    <row r="47" spans="2:7" s="18" customFormat="1" x14ac:dyDescent="0.2">
      <c r="B47" s="27" t="s">
        <v>5</v>
      </c>
      <c r="C47" s="25">
        <f>SUM(C48:C54)</f>
        <v>148364897.94999999</v>
      </c>
      <c r="D47" s="25">
        <f>SUM(D48:D54)</f>
        <v>764977571.3499999</v>
      </c>
      <c r="E47" s="25">
        <f>SUM(E48:E54)</f>
        <v>792969837.80999994</v>
      </c>
      <c r="F47" s="25">
        <f t="shared" ref="F47:F54" si="4">C47+D47-E47</f>
        <v>120372631.49000001</v>
      </c>
      <c r="G47" s="25">
        <f t="shared" ref="G47:G54" si="5">F47-C47</f>
        <v>-27992266.459999979</v>
      </c>
    </row>
    <row r="48" spans="2:7" s="18" customFormat="1" x14ac:dyDescent="0.2">
      <c r="B48" s="28" t="s">
        <v>6</v>
      </c>
      <c r="C48" s="8">
        <v>858379.78</v>
      </c>
      <c r="D48" s="8">
        <v>319719830.44999999</v>
      </c>
      <c r="E48" s="8">
        <v>319975233.42000002</v>
      </c>
      <c r="F48" s="8">
        <f t="shared" si="4"/>
        <v>602976.80999994278</v>
      </c>
      <c r="G48" s="8">
        <f t="shared" si="5"/>
        <v>-255402.97000005725</v>
      </c>
    </row>
    <row r="49" spans="2:7" s="18" customFormat="1" x14ac:dyDescent="0.2">
      <c r="B49" s="28" t="s">
        <v>7</v>
      </c>
      <c r="C49" s="8">
        <v>147506518.16999999</v>
      </c>
      <c r="D49" s="8">
        <v>445257740.89999998</v>
      </c>
      <c r="E49" s="8">
        <v>472994604.38999999</v>
      </c>
      <c r="F49" s="8">
        <f t="shared" si="4"/>
        <v>119769654.67999995</v>
      </c>
      <c r="G49" s="8">
        <f t="shared" si="5"/>
        <v>-27736863.490000039</v>
      </c>
    </row>
    <row r="50" spans="2:7" s="18" customFormat="1" x14ac:dyDescent="0.2">
      <c r="B50" s="28" t="s">
        <v>8</v>
      </c>
      <c r="C50" s="8">
        <v>0</v>
      </c>
      <c r="D50" s="8">
        <v>0</v>
      </c>
      <c r="E50" s="8">
        <v>0</v>
      </c>
      <c r="F50" s="8">
        <f t="shared" si="4"/>
        <v>0</v>
      </c>
      <c r="G50" s="8">
        <f t="shared" si="5"/>
        <v>0</v>
      </c>
    </row>
    <row r="51" spans="2:7" s="18" customFormat="1" x14ac:dyDescent="0.2">
      <c r="B51" s="28" t="s">
        <v>9</v>
      </c>
      <c r="C51" s="8">
        <v>0</v>
      </c>
      <c r="D51" s="8">
        <v>0</v>
      </c>
      <c r="E51" s="8">
        <v>0</v>
      </c>
      <c r="F51" s="8">
        <f t="shared" si="4"/>
        <v>0</v>
      </c>
      <c r="G51" s="8">
        <f t="shared" si="5"/>
        <v>0</v>
      </c>
    </row>
    <row r="52" spans="2:7" s="18" customFormat="1" x14ac:dyDescent="0.2">
      <c r="B52" s="28" t="s">
        <v>10</v>
      </c>
      <c r="C52" s="8">
        <v>0</v>
      </c>
      <c r="D52" s="8">
        <v>0</v>
      </c>
      <c r="E52" s="8">
        <v>0</v>
      </c>
      <c r="F52" s="8">
        <f t="shared" si="4"/>
        <v>0</v>
      </c>
      <c r="G52" s="8">
        <f t="shared" si="5"/>
        <v>0</v>
      </c>
    </row>
    <row r="53" spans="2:7" s="18" customFormat="1" ht="24" x14ac:dyDescent="0.2">
      <c r="B53" s="28" t="s">
        <v>11</v>
      </c>
      <c r="C53" s="8">
        <v>0</v>
      </c>
      <c r="D53" s="8">
        <v>0</v>
      </c>
      <c r="E53" s="8">
        <v>0</v>
      </c>
      <c r="F53" s="8">
        <f t="shared" si="4"/>
        <v>0</v>
      </c>
      <c r="G53" s="8">
        <f t="shared" si="5"/>
        <v>0</v>
      </c>
    </row>
    <row r="54" spans="2:7" s="18" customFormat="1" x14ac:dyDescent="0.2">
      <c r="B54" s="28" t="s">
        <v>12</v>
      </c>
      <c r="C54" s="8">
        <v>0</v>
      </c>
      <c r="D54" s="8">
        <v>0</v>
      </c>
      <c r="E54" s="8">
        <v>0</v>
      </c>
      <c r="F54" s="8">
        <f t="shared" si="4"/>
        <v>0</v>
      </c>
      <c r="G54" s="8">
        <f t="shared" si="5"/>
        <v>0</v>
      </c>
    </row>
    <row r="55" spans="2:7" s="18" customFormat="1" x14ac:dyDescent="0.2">
      <c r="B55" s="27"/>
      <c r="C55" s="8"/>
      <c r="D55" s="8"/>
      <c r="E55" s="8"/>
      <c r="F55" s="8"/>
      <c r="G55" s="8"/>
    </row>
    <row r="56" spans="2:7" s="18" customFormat="1" x14ac:dyDescent="0.2">
      <c r="B56" s="27" t="s">
        <v>13</v>
      </c>
      <c r="C56" s="25">
        <f>SUM(C57:C65)</f>
        <v>480434846.66999996</v>
      </c>
      <c r="D56" s="25">
        <f>SUM(D57:D65)</f>
        <v>486283750.60000002</v>
      </c>
      <c r="E56" s="25">
        <f>SUM(E57:E65)</f>
        <v>346312472.94</v>
      </c>
      <c r="F56" s="25">
        <f t="shared" ref="F56:F65" si="6">C56+D56-E56</f>
        <v>620406124.32999992</v>
      </c>
      <c r="G56" s="25">
        <f t="shared" ref="G56:G65" si="7">F56-C56</f>
        <v>139971277.65999997</v>
      </c>
    </row>
    <row r="57" spans="2:7" s="18" customFormat="1" x14ac:dyDescent="0.2">
      <c r="B57" s="28" t="s">
        <v>14</v>
      </c>
      <c r="C57" s="8">
        <v>249590636.97</v>
      </c>
      <c r="D57" s="8">
        <v>447779478.41000003</v>
      </c>
      <c r="E57" s="8">
        <v>308253604.75</v>
      </c>
      <c r="F57" s="8">
        <f t="shared" si="6"/>
        <v>389116510.63</v>
      </c>
      <c r="G57" s="8">
        <f t="shared" si="7"/>
        <v>139525873.66</v>
      </c>
    </row>
    <row r="58" spans="2:7" s="18" customFormat="1" ht="24" x14ac:dyDescent="0.2">
      <c r="B58" s="28" t="s">
        <v>15</v>
      </c>
      <c r="C58" s="8">
        <v>0</v>
      </c>
      <c r="D58" s="8">
        <v>0</v>
      </c>
      <c r="E58" s="8">
        <v>0</v>
      </c>
      <c r="F58" s="8">
        <f t="shared" si="6"/>
        <v>0</v>
      </c>
      <c r="G58" s="8">
        <f t="shared" si="7"/>
        <v>0</v>
      </c>
    </row>
    <row r="59" spans="2:7" s="18" customFormat="1" ht="24" x14ac:dyDescent="0.2">
      <c r="B59" s="28" t="s">
        <v>17</v>
      </c>
      <c r="C59" s="8">
        <v>230844209.69999999</v>
      </c>
      <c r="D59" s="8">
        <v>38504272.189999998</v>
      </c>
      <c r="E59" s="8">
        <v>38058868.189999998</v>
      </c>
      <c r="F59" s="8">
        <f t="shared" si="6"/>
        <v>231289613.69999999</v>
      </c>
      <c r="G59" s="8">
        <f t="shared" si="7"/>
        <v>445404</v>
      </c>
    </row>
    <row r="60" spans="2:7" s="18" customFormat="1" x14ac:dyDescent="0.2">
      <c r="B60" s="28" t="s">
        <v>18</v>
      </c>
      <c r="C60" s="8">
        <v>0</v>
      </c>
      <c r="D60" s="8">
        <v>0</v>
      </c>
      <c r="E60" s="8">
        <v>0</v>
      </c>
      <c r="F60" s="8">
        <f t="shared" si="6"/>
        <v>0</v>
      </c>
      <c r="G60" s="8">
        <f t="shared" si="7"/>
        <v>0</v>
      </c>
    </row>
    <row r="61" spans="2:7" s="18" customFormat="1" x14ac:dyDescent="0.2">
      <c r="B61" s="28" t="s">
        <v>19</v>
      </c>
      <c r="C61" s="8">
        <v>0</v>
      </c>
      <c r="D61" s="8">
        <v>0</v>
      </c>
      <c r="E61" s="8">
        <v>0</v>
      </c>
      <c r="F61" s="8">
        <f t="shared" si="6"/>
        <v>0</v>
      </c>
      <c r="G61" s="8">
        <f t="shared" si="7"/>
        <v>0</v>
      </c>
    </row>
    <row r="62" spans="2:7" s="18" customFormat="1" ht="24" x14ac:dyDescent="0.2">
      <c r="B62" s="28" t="s">
        <v>20</v>
      </c>
      <c r="C62" s="8">
        <v>0</v>
      </c>
      <c r="D62" s="8">
        <v>0</v>
      </c>
      <c r="E62" s="8">
        <v>0</v>
      </c>
      <c r="F62" s="8">
        <f t="shared" si="6"/>
        <v>0</v>
      </c>
      <c r="G62" s="8">
        <f t="shared" si="7"/>
        <v>0</v>
      </c>
    </row>
    <row r="63" spans="2:7" s="18" customFormat="1" x14ac:dyDescent="0.2">
      <c r="B63" s="28" t="s">
        <v>21</v>
      </c>
      <c r="C63" s="8">
        <v>0</v>
      </c>
      <c r="D63" s="8">
        <v>0</v>
      </c>
      <c r="E63" s="8">
        <v>0</v>
      </c>
      <c r="F63" s="8">
        <f t="shared" si="6"/>
        <v>0</v>
      </c>
      <c r="G63" s="8">
        <f t="shared" si="7"/>
        <v>0</v>
      </c>
    </row>
    <row r="64" spans="2:7" s="18" customFormat="1" ht="24" x14ac:dyDescent="0.2">
      <c r="B64" s="28" t="s">
        <v>22</v>
      </c>
      <c r="C64" s="8">
        <v>0</v>
      </c>
      <c r="D64" s="8">
        <v>0</v>
      </c>
      <c r="E64" s="8">
        <v>0</v>
      </c>
      <c r="F64" s="8">
        <f t="shared" si="6"/>
        <v>0</v>
      </c>
      <c r="G64" s="8">
        <f t="shared" si="7"/>
        <v>0</v>
      </c>
    </row>
    <row r="65" spans="2:7" s="18" customFormat="1" x14ac:dyDescent="0.2">
      <c r="B65" s="28" t="s">
        <v>23</v>
      </c>
      <c r="C65" s="8">
        <v>0</v>
      </c>
      <c r="D65" s="8">
        <v>0</v>
      </c>
      <c r="E65" s="8">
        <v>0</v>
      </c>
      <c r="F65" s="8">
        <f t="shared" si="6"/>
        <v>0</v>
      </c>
      <c r="G65" s="8">
        <f t="shared" si="7"/>
        <v>0</v>
      </c>
    </row>
    <row r="66" spans="2:7" s="18" customFormat="1" ht="12.75" thickBot="1" x14ac:dyDescent="0.25">
      <c r="B66" s="29"/>
      <c r="C66" s="30"/>
      <c r="D66" s="30"/>
      <c r="E66" s="30"/>
      <c r="F66" s="30"/>
      <c r="G66" s="30"/>
    </row>
    <row r="67" spans="2:7" s="18" customFormat="1" x14ac:dyDescent="0.2">
      <c r="B67" s="31" t="s">
        <v>29</v>
      </c>
    </row>
    <row r="68" spans="2:7" s="18" customFormat="1" x14ac:dyDescent="0.2"/>
    <row r="69" spans="2:7" s="18" customFormat="1" ht="12.75" x14ac:dyDescent="0.2">
      <c r="B69" s="17"/>
    </row>
    <row r="70" spans="2:7" s="18" customFormat="1" ht="66" customHeight="1" x14ac:dyDescent="0.2">
      <c r="B70" s="17"/>
      <c r="F70" s="52"/>
    </row>
    <row r="71" spans="2:7" s="18" customFormat="1" x14ac:dyDescent="0.2">
      <c r="B71" s="48" t="s">
        <v>33</v>
      </c>
      <c r="E71" s="50" t="s">
        <v>35</v>
      </c>
    </row>
    <row r="72" spans="2:7" s="18" customFormat="1" x14ac:dyDescent="0.2">
      <c r="B72" s="49" t="s">
        <v>34</v>
      </c>
      <c r="E72" s="51" t="s">
        <v>36</v>
      </c>
    </row>
    <row r="73" spans="2:7" s="18" customFormat="1" x14ac:dyDescent="0.2"/>
    <row r="74" spans="2:7" s="18" customFormat="1" x14ac:dyDescent="0.2"/>
    <row r="75" spans="2:7" s="18" customFormat="1" x14ac:dyDescent="0.2"/>
    <row r="76" spans="2:7" s="18" customFormat="1" x14ac:dyDescent="0.2"/>
    <row r="77" spans="2:7" s="18" customFormat="1" x14ac:dyDescent="0.2"/>
    <row r="78" spans="2:7" s="18" customFormat="1" x14ac:dyDescent="0.2"/>
    <row r="79" spans="2:7" s="18" customFormat="1" x14ac:dyDescent="0.2"/>
    <row r="80" spans="2:7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8">
    <mergeCell ref="B40:G40"/>
    <mergeCell ref="B41:G41"/>
    <mergeCell ref="B42:B43"/>
    <mergeCell ref="B2:G2"/>
    <mergeCell ref="B3:G3"/>
    <mergeCell ref="B4:G4"/>
    <mergeCell ref="B5:B6"/>
    <mergeCell ref="B39:G3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2019-12-03T19:14:48Z</dcterms:created>
  <dcterms:modified xsi:type="dcterms:W3CDTF">2024-10-25T05:19:40Z</dcterms:modified>
</cp:coreProperties>
</file>